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810" yWindow="-300" windowWidth="18690" windowHeight="14625"/>
  </bookViews>
  <sheets>
    <sheet name="Приложение №7" sheetId="2" r:id="rId1"/>
  </sheets>
  <definedNames>
    <definedName name="_xlnm.Print_Titles" localSheetId="0">'Приложение №7'!$B:$C</definedName>
    <definedName name="_xlnm.Print_Area" localSheetId="0">'Приложение №7'!$A$1:$AS$26</definedName>
  </definedNames>
  <calcPr calcId="145621"/>
</workbook>
</file>

<file path=xl/calcChain.xml><?xml version="1.0" encoding="utf-8"?>
<calcChain xmlns="http://schemas.openxmlformats.org/spreadsheetml/2006/main">
  <c r="M17" i="2" l="1"/>
  <c r="M18" i="2"/>
  <c r="M19" i="2"/>
  <c r="M20" i="2"/>
  <c r="M21" i="2"/>
  <c r="M22" i="2"/>
  <c r="M23" i="2"/>
  <c r="M24" i="2"/>
  <c r="M16" i="2"/>
  <c r="X26" i="2"/>
  <c r="W26" i="2"/>
  <c r="V26" i="2"/>
  <c r="E25" i="2"/>
  <c r="F25" i="2"/>
  <c r="AM26" i="2" l="1"/>
  <c r="AL26" i="2"/>
  <c r="AK26" i="2"/>
  <c r="AP26" i="2"/>
  <c r="AO26" i="2"/>
  <c r="AN26" i="2"/>
  <c r="AJ26" i="2"/>
  <c r="AI26" i="2"/>
  <c r="AH26" i="2"/>
  <c r="AS26" i="2" l="1"/>
  <c r="AR26" i="2"/>
  <c r="AQ26" i="2"/>
  <c r="AD26" i="2"/>
  <c r="AC26" i="2"/>
  <c r="AB26" i="2"/>
  <c r="E26" i="2" l="1"/>
  <c r="F26" i="2"/>
  <c r="AA26" i="2" l="1"/>
  <c r="Z26" i="2"/>
  <c r="Y26" i="2"/>
  <c r="U26" i="2" l="1"/>
  <c r="T26" i="2"/>
  <c r="S26" i="2"/>
  <c r="P26" i="2" l="1"/>
  <c r="Q26" i="2"/>
  <c r="R26" i="2"/>
  <c r="AG26" i="2" l="1"/>
  <c r="AF26" i="2"/>
  <c r="AE26" i="2"/>
  <c r="D16" i="2" l="1"/>
  <c r="D17" i="2" l="1"/>
  <c r="D18" i="2"/>
  <c r="D19" i="2"/>
  <c r="D20" i="2"/>
  <c r="D21" i="2"/>
  <c r="D22" i="2"/>
  <c r="D23" i="2"/>
  <c r="D24" i="2"/>
  <c r="D25" i="2"/>
  <c r="L26" i="2" l="1"/>
  <c r="K26" i="2"/>
  <c r="J26" i="2"/>
  <c r="O26" i="2" l="1"/>
  <c r="N26" i="2"/>
  <c r="M26" i="2"/>
  <c r="I26" i="2"/>
  <c r="H26" i="2"/>
  <c r="G26" i="2"/>
  <c r="D26" i="2" l="1"/>
</calcChain>
</file>

<file path=xl/sharedStrings.xml><?xml version="1.0" encoding="utf-8"?>
<sst xmlns="http://schemas.openxmlformats.org/spreadsheetml/2006/main" count="269" uniqueCount="43">
  <si>
    <t/>
  </si>
  <si>
    <t>Итого</t>
  </si>
  <si>
    <t>Щербакинское сельское поселение</t>
  </si>
  <si>
    <t>Хохловское сельское поселение</t>
  </si>
  <si>
    <t>Увалобитиинское сельское поселение</t>
  </si>
  <si>
    <t>Саргатское городское поселение</t>
  </si>
  <si>
    <t>Новотроицкое сельское поселение</t>
  </si>
  <si>
    <t>Нижнеиртышское сельское поселение</t>
  </si>
  <si>
    <t>Верблюженское сельское поселение</t>
  </si>
  <si>
    <t>Баженовское сельское поселение</t>
  </si>
  <si>
    <t>Андреевское сельское поселение</t>
  </si>
  <si>
    <t>2023 год</t>
  </si>
  <si>
    <t>Сумма, рублей</t>
  </si>
  <si>
    <t>Наименование поселения</t>
  </si>
  <si>
    <t>№ п/п</t>
  </si>
  <si>
    <t>к решению Совета Саргатского муниципального района</t>
  </si>
  <si>
    <t>Обеспечение расходных обязательств, возникающих при выполнении полномочий по решению вопросов местного значения поселений</t>
  </si>
  <si>
    <t>Нераспределенный остаток</t>
  </si>
  <si>
    <t>Участие в организации и финансировании проведения общественных работ</t>
  </si>
  <si>
    <t>Всего</t>
  </si>
  <si>
    <t>в том числе:</t>
  </si>
  <si>
    <t>Обеспечение расходных обязательств при передаче полномочий муниципального района по решению вопросов местного значения в соответствии с заключенными соглашениями</t>
  </si>
  <si>
    <t>Приложение № 7</t>
  </si>
  <si>
    <t>"Приложение № 8</t>
  </si>
  <si>
    <t>2024 год</t>
  </si>
  <si>
    <t>продолжение таблицы</t>
  </si>
  <si>
    <t>Иные межбюджетные трансферты на проведение мероприятий по межеванию территорий поселений</t>
  </si>
  <si>
    <t>2025 год</t>
  </si>
  <si>
    <t>Иные межбюджетные трансферты на оформление кадастровой документации объектов недвижимости, находящейся в муниципальной собственности поселений</t>
  </si>
  <si>
    <t>"О бюджете Саргатского муниципального района Омской области</t>
  </si>
  <si>
    <t xml:space="preserve"> на 2024 год и на плановый период 2025 и 2026 годов"</t>
  </si>
  <si>
    <t>РАСПРЕДЕЛЕНИЕ
иных межбюджетных трансфертов бюджетам поселений на 2024 год и на плановый период 2025 и 2026 годов</t>
  </si>
  <si>
    <t>2026 год</t>
  </si>
  <si>
    <t>Иные межбюджетные трансферты на приобретение имущества, содержание и обслуживание объектов, находящихся в муниципальной собственности поселений (81270)</t>
  </si>
  <si>
    <t>Иные межбюджетные трансферты на оплату потребления топливно-энергетических ресурсов поселений (81200)</t>
  </si>
  <si>
    <t>Иные межбюджетные трансферты на обеспечение пожарной безопасности, защиту населения и территории от чрезвычайных ситуаций (81250)</t>
  </si>
  <si>
    <t>Иные межбюджетные трансферты на приобретение муниципального имущества поселений (81330)</t>
  </si>
  <si>
    <t>Иные межбюджетные трансферты на обустройство общественных территорий (81240, 81340)</t>
  </si>
  <si>
    <t>Иные межбюджетные трансферты на благоустройство кладбищ (81230)</t>
  </si>
  <si>
    <t>Иные межбюджетные трансферты на финансовое обеспечение деятельности органов местного самоуправления в части оплаты труда работников органов местного самоуправления (81260)</t>
  </si>
  <si>
    <t>Иные межбюджетные трансферты на оплату арендной платы за пользование имуществом (81320)</t>
  </si>
  <si>
    <t>Межбюджетные трансферты на осуществление части полномочий по ликвидации мест несанкцианированного размещения твердых коммунальных отходов на территории Саргатского муниципального района Омской области (81040)</t>
  </si>
  <si>
    <t>от ________________ 2024 года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</si>
</sst>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4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1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Font="1" applyFill="1" applyBorder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4" fillId="0" borderId="0" xfId="2" applyNumberFormat="1" applyFont="1" applyFill="1" applyAlignment="1" applyProtection="1">
      <alignment horizontal="right" vertical="center"/>
      <protection hidden="1"/>
    </xf>
    <xf numFmtId="0" fontId="4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2" applyNumberFormat="1" applyFont="1" applyFill="1" applyAlignment="1" applyProtection="1">
      <alignment horizontal="right" vertical="center"/>
      <protection hidden="1"/>
    </xf>
    <xf numFmtId="0" fontId="6" fillId="0" borderId="0" xfId="1" applyFont="1" applyAlignment="1">
      <alignment horizontal="right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164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4" fillId="2" borderId="0" xfId="1" applyFont="1" applyFill="1" applyAlignment="1" applyProtection="1">
      <protection hidden="1"/>
    </xf>
    <xf numFmtId="4" fontId="4" fillId="2" borderId="1" xfId="1" applyNumberFormat="1" applyFont="1" applyFill="1" applyBorder="1" applyAlignment="1" applyProtection="1">
      <alignment horizontal="right" vertical="center"/>
      <protection hidden="1"/>
    </xf>
    <xf numFmtId="0" fontId="5" fillId="2" borderId="0" xfId="1" applyFont="1" applyFill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2" borderId="9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6"/>
  <sheetViews>
    <sheetView showGridLines="0" tabSelected="1" view="pageBreakPreview" zoomScale="75" zoomScaleNormal="90" zoomScaleSheetLayoutView="75" workbookViewId="0">
      <pane xSplit="3" ySplit="15" topLeftCell="D16" activePane="bottomRight" state="frozen"/>
      <selection pane="topRight" activeCell="F1" sqref="F1"/>
      <selection pane="bottomLeft" activeCell="A15" sqref="A15"/>
      <selection pane="bottomRight" activeCell="O4" sqref="O4"/>
    </sheetView>
  </sheetViews>
  <sheetFormatPr defaultColWidth="9.140625" defaultRowHeight="12.75" x14ac:dyDescent="0.2"/>
  <cols>
    <col min="1" max="1" width="0.140625" style="1" customWidth="1"/>
    <col min="2" max="2" width="4.42578125" style="1" customWidth="1"/>
    <col min="3" max="3" width="43" style="1" customWidth="1"/>
    <col min="4" max="4" width="17.140625" style="1" bestFit="1" customWidth="1"/>
    <col min="5" max="5" width="15.7109375" style="1" bestFit="1" customWidth="1"/>
    <col min="6" max="6" width="15.7109375" style="1" customWidth="1"/>
    <col min="7" max="9" width="11.140625" style="1" hidden="1" customWidth="1"/>
    <col min="10" max="10" width="18" style="1" customWidth="1"/>
    <col min="11" max="12" width="11.140625" style="1" bestFit="1" customWidth="1"/>
    <col min="13" max="13" width="19" style="1" customWidth="1"/>
    <col min="14" max="14" width="15.7109375" style="1" bestFit="1" customWidth="1"/>
    <col min="15" max="15" width="18" style="1" customWidth="1"/>
    <col min="16" max="16" width="17.140625" style="1" bestFit="1" customWidth="1"/>
    <col min="17" max="18" width="11.140625" style="1" bestFit="1" customWidth="1"/>
    <col min="19" max="19" width="13.42578125" style="1" bestFit="1" customWidth="1"/>
    <col min="20" max="21" width="11.140625" style="1" bestFit="1" customWidth="1"/>
    <col min="22" max="22" width="13.42578125" style="1" bestFit="1" customWidth="1"/>
    <col min="23" max="24" width="11.140625" style="1" customWidth="1"/>
    <col min="25" max="25" width="13.7109375" style="1" customWidth="1"/>
    <col min="26" max="27" width="11.140625" style="1" customWidth="1"/>
    <col min="28" max="28" width="13.42578125" style="1" customWidth="1"/>
    <col min="29" max="30" width="11.140625" style="1" customWidth="1"/>
    <col min="31" max="33" width="11.140625" style="1" hidden="1" customWidth="1"/>
    <col min="34" max="34" width="15.7109375" style="1" customWidth="1"/>
    <col min="35" max="35" width="11.140625" style="1" customWidth="1"/>
    <col min="36" max="36" width="11.140625" style="1" bestFit="1" customWidth="1"/>
    <col min="37" max="39" width="11.140625" style="1" hidden="1" customWidth="1"/>
    <col min="40" max="40" width="12.140625" style="1" customWidth="1"/>
    <col min="41" max="42" width="11.140625" style="1" customWidth="1"/>
    <col min="43" max="43" width="13.42578125" style="1" bestFit="1" customWidth="1"/>
    <col min="44" max="44" width="11.140625" style="1" bestFit="1" customWidth="1"/>
    <col min="45" max="45" width="12.42578125" style="1" customWidth="1"/>
    <col min="46" max="284" width="9.140625" style="1" customWidth="1"/>
    <col min="285" max="16384" width="9.140625" style="1"/>
  </cols>
  <sheetData>
    <row r="1" spans="1:45" ht="18.75" x14ac:dyDescent="0.3">
      <c r="A1" s="8"/>
      <c r="B1" s="8"/>
      <c r="C1" s="8"/>
      <c r="D1" s="8"/>
      <c r="E1" s="8"/>
      <c r="F1" s="8"/>
      <c r="G1" s="8"/>
      <c r="H1" s="8"/>
      <c r="I1" s="8"/>
      <c r="J1" s="8"/>
      <c r="K1" s="8"/>
      <c r="M1" s="8"/>
      <c r="N1" s="2"/>
      <c r="O1" s="23" t="s">
        <v>22</v>
      </c>
      <c r="P1" s="2"/>
      <c r="Q1" s="2"/>
      <c r="S1" s="2"/>
      <c r="T1" s="2"/>
      <c r="Y1" s="2"/>
      <c r="Z1" s="2"/>
      <c r="AB1" s="2"/>
      <c r="AC1" s="2"/>
      <c r="AE1" s="2"/>
      <c r="AF1" s="2"/>
      <c r="AH1" s="2"/>
      <c r="AI1" s="2"/>
      <c r="AK1" s="2"/>
      <c r="AL1" s="2"/>
      <c r="AN1" s="2"/>
      <c r="AO1" s="2"/>
      <c r="AQ1" s="2"/>
      <c r="AR1" s="2"/>
    </row>
    <row r="2" spans="1:45" ht="16.5" customHeight="1" x14ac:dyDescent="0.3">
      <c r="A2" s="8"/>
      <c r="B2" s="14"/>
      <c r="C2" s="14"/>
      <c r="D2" s="14"/>
      <c r="E2" s="14"/>
      <c r="F2" s="14"/>
      <c r="G2" s="14"/>
      <c r="H2" s="14"/>
      <c r="I2" s="14"/>
      <c r="J2" s="14"/>
      <c r="K2" s="14"/>
      <c r="M2" s="13"/>
      <c r="N2" s="9"/>
      <c r="O2" s="15" t="s">
        <v>15</v>
      </c>
      <c r="P2" s="2"/>
      <c r="Q2" s="2"/>
      <c r="S2" s="2"/>
      <c r="T2" s="2"/>
      <c r="Y2" s="2"/>
      <c r="Z2" s="2"/>
      <c r="AB2" s="2"/>
      <c r="AC2" s="2"/>
      <c r="AE2" s="2"/>
      <c r="AF2" s="2"/>
      <c r="AH2" s="2"/>
      <c r="AI2" s="2"/>
      <c r="AK2" s="2"/>
      <c r="AL2" s="2"/>
      <c r="AN2" s="2"/>
      <c r="AO2" s="2"/>
      <c r="AQ2" s="2"/>
      <c r="AR2" s="2"/>
    </row>
    <row r="3" spans="1:45" ht="16.5" customHeight="1" x14ac:dyDescent="0.3">
      <c r="A3" s="8"/>
      <c r="B3" s="14"/>
      <c r="C3" s="14"/>
      <c r="D3" s="14"/>
      <c r="E3" s="14"/>
      <c r="F3" s="14"/>
      <c r="G3" s="14"/>
      <c r="H3" s="14"/>
      <c r="I3" s="14"/>
      <c r="J3" s="14"/>
      <c r="K3" s="14"/>
      <c r="M3" s="13"/>
      <c r="N3" s="9"/>
      <c r="O3" s="23" t="s">
        <v>42</v>
      </c>
      <c r="P3" s="2"/>
      <c r="Q3" s="2"/>
      <c r="S3" s="2"/>
      <c r="T3" s="2"/>
      <c r="Y3" s="2"/>
      <c r="Z3" s="2"/>
      <c r="AB3" s="2"/>
      <c r="AC3" s="2"/>
      <c r="AE3" s="2"/>
      <c r="AF3" s="2"/>
      <c r="AH3" s="2"/>
      <c r="AI3" s="2"/>
      <c r="AK3" s="2"/>
      <c r="AL3" s="2"/>
      <c r="AN3" s="2"/>
      <c r="AO3" s="2"/>
      <c r="AQ3" s="2"/>
      <c r="AR3" s="2"/>
    </row>
    <row r="4" spans="1:45" ht="11.25" customHeight="1" x14ac:dyDescent="0.3">
      <c r="A4" s="8"/>
      <c r="B4" s="14"/>
      <c r="C4" s="14"/>
      <c r="D4" s="14"/>
      <c r="E4" s="14"/>
      <c r="F4" s="14"/>
      <c r="G4" s="14"/>
      <c r="H4" s="14"/>
      <c r="I4" s="14"/>
      <c r="J4" s="14"/>
      <c r="K4" s="14"/>
      <c r="M4" s="13"/>
      <c r="N4" s="9"/>
      <c r="O4" s="16"/>
      <c r="P4" s="2"/>
      <c r="Q4" s="2"/>
      <c r="S4" s="2"/>
      <c r="T4" s="2"/>
      <c r="Y4" s="2"/>
      <c r="Z4" s="2"/>
      <c r="AB4" s="2"/>
      <c r="AC4" s="2"/>
      <c r="AE4" s="2"/>
      <c r="AF4" s="2"/>
      <c r="AH4" s="2"/>
      <c r="AI4" s="2"/>
      <c r="AK4" s="2"/>
      <c r="AL4" s="2"/>
      <c r="AN4" s="2"/>
      <c r="AO4" s="2"/>
      <c r="AQ4" s="2"/>
      <c r="AR4" s="2"/>
    </row>
    <row r="5" spans="1:45" ht="16.5" customHeight="1" x14ac:dyDescent="0.3">
      <c r="A5" s="8"/>
      <c r="B5" s="14"/>
      <c r="C5" s="14"/>
      <c r="D5" s="14"/>
      <c r="E5" s="14"/>
      <c r="F5" s="14"/>
      <c r="G5" s="14"/>
      <c r="H5" s="14"/>
      <c r="I5" s="14"/>
      <c r="J5" s="14"/>
      <c r="K5" s="14"/>
      <c r="M5" s="13"/>
      <c r="N5" s="9"/>
      <c r="O5" s="9" t="s">
        <v>23</v>
      </c>
      <c r="P5" s="2"/>
      <c r="Q5" s="2"/>
      <c r="S5" s="2"/>
      <c r="T5" s="2"/>
      <c r="Y5" s="2"/>
      <c r="Z5" s="2"/>
      <c r="AB5" s="2"/>
      <c r="AC5" s="2"/>
      <c r="AE5" s="2"/>
      <c r="AF5" s="2"/>
      <c r="AH5" s="2"/>
      <c r="AI5" s="2"/>
      <c r="AK5" s="2"/>
      <c r="AL5" s="2"/>
      <c r="AN5" s="2"/>
      <c r="AO5" s="2"/>
      <c r="AQ5" s="2"/>
      <c r="AR5" s="2"/>
    </row>
    <row r="6" spans="1:45" ht="16.5" customHeight="1" x14ac:dyDescent="0.3">
      <c r="A6" s="8"/>
      <c r="B6" s="12"/>
      <c r="C6" s="12"/>
      <c r="D6" s="12"/>
      <c r="E6" s="12"/>
      <c r="F6" s="12"/>
      <c r="G6" s="12"/>
      <c r="H6" s="12"/>
      <c r="I6" s="12"/>
      <c r="J6" s="12"/>
      <c r="K6" s="12"/>
      <c r="M6" s="12"/>
      <c r="N6" s="9"/>
      <c r="O6" s="17" t="s">
        <v>15</v>
      </c>
      <c r="P6" s="2"/>
      <c r="Q6" s="2"/>
      <c r="S6" s="2"/>
      <c r="T6" s="2"/>
      <c r="Y6" s="2"/>
      <c r="Z6" s="2"/>
      <c r="AB6" s="2"/>
      <c r="AC6" s="2"/>
      <c r="AE6" s="2"/>
      <c r="AF6" s="2"/>
      <c r="AH6" s="2"/>
      <c r="AI6" s="2"/>
      <c r="AK6" s="2"/>
      <c r="AL6" s="2"/>
      <c r="AN6" s="2"/>
      <c r="AO6" s="2"/>
      <c r="AQ6" s="2"/>
      <c r="AR6" s="2"/>
    </row>
    <row r="7" spans="1:45" ht="16.5" customHeight="1" x14ac:dyDescent="0.3">
      <c r="A7" s="8"/>
      <c r="B7" s="12"/>
      <c r="C7" s="12"/>
      <c r="D7" s="12"/>
      <c r="E7" s="12"/>
      <c r="F7" s="12"/>
      <c r="G7" s="12"/>
      <c r="H7" s="12"/>
      <c r="I7" s="12"/>
      <c r="J7" s="12"/>
      <c r="K7" s="12"/>
      <c r="M7" s="12"/>
      <c r="N7" s="11"/>
      <c r="O7" s="9" t="s">
        <v>29</v>
      </c>
      <c r="P7" s="12"/>
      <c r="Q7" s="11"/>
      <c r="S7" s="2"/>
      <c r="T7" s="2"/>
      <c r="Y7" s="2"/>
      <c r="Z7" s="2"/>
      <c r="AB7" s="2"/>
      <c r="AC7" s="2"/>
      <c r="AE7" s="2"/>
      <c r="AF7" s="2"/>
      <c r="AH7" s="2"/>
      <c r="AI7" s="2"/>
      <c r="AK7" s="2"/>
      <c r="AL7" s="2"/>
      <c r="AN7" s="2"/>
      <c r="AO7" s="2"/>
      <c r="AQ7" s="2"/>
      <c r="AR7" s="2"/>
    </row>
    <row r="8" spans="1:45" ht="18.75" x14ac:dyDescent="0.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M8" s="8"/>
      <c r="N8" s="2"/>
      <c r="O8" s="9" t="s">
        <v>30</v>
      </c>
      <c r="P8" s="8"/>
      <c r="Q8" s="2"/>
      <c r="S8" s="2"/>
      <c r="T8" s="2"/>
      <c r="Y8" s="2"/>
      <c r="Z8" s="2"/>
      <c r="AB8" s="2"/>
      <c r="AC8" s="2"/>
      <c r="AE8" s="2"/>
      <c r="AF8" s="2"/>
      <c r="AH8" s="2"/>
      <c r="AI8" s="2"/>
      <c r="AK8" s="2"/>
      <c r="AL8" s="2"/>
      <c r="AN8" s="2"/>
      <c r="AO8" s="2"/>
      <c r="AQ8" s="2"/>
      <c r="AR8" s="2"/>
    </row>
    <row r="9" spans="1:45" ht="7.5" customHeight="1" x14ac:dyDescent="0.3">
      <c r="A9" s="8"/>
      <c r="B9" s="8"/>
      <c r="C9" s="8"/>
      <c r="D9" s="8"/>
      <c r="E9" s="8"/>
      <c r="F9" s="8"/>
      <c r="G9" s="8"/>
      <c r="H9" s="8"/>
      <c r="I9" s="8"/>
      <c r="J9" s="8"/>
      <c r="K9" s="8"/>
      <c r="M9" s="8"/>
      <c r="N9" s="2"/>
      <c r="O9" s="9"/>
      <c r="P9" s="8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4"/>
      <c r="AE9" s="2"/>
      <c r="AF9" s="2"/>
      <c r="AG9" s="24"/>
      <c r="AH9" s="2"/>
      <c r="AI9" s="2"/>
      <c r="AJ9" s="24"/>
      <c r="AK9" s="2"/>
      <c r="AL9" s="2"/>
      <c r="AM9" s="24"/>
      <c r="AN9" s="2"/>
      <c r="AO9" s="2"/>
      <c r="AP9" s="24"/>
      <c r="AQ9" s="2"/>
      <c r="AR9" s="2"/>
      <c r="AS9" s="24"/>
    </row>
    <row r="10" spans="1:45" ht="47.25" customHeight="1" x14ac:dyDescent="0.3">
      <c r="A10" s="10"/>
      <c r="C10" s="25"/>
      <c r="D10" s="47" t="s">
        <v>31</v>
      </c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6" t="s">
        <v>25</v>
      </c>
      <c r="AB10" s="25"/>
      <c r="AC10" s="25"/>
      <c r="AD10" s="26"/>
      <c r="AE10" s="25"/>
      <c r="AF10" s="25"/>
      <c r="AH10" s="25"/>
      <c r="AI10" s="25"/>
      <c r="AK10" s="25"/>
      <c r="AL10" s="25"/>
      <c r="AM10" s="26"/>
      <c r="AN10" s="25"/>
      <c r="AO10" s="25"/>
      <c r="AP10" s="26"/>
      <c r="AQ10" s="25"/>
      <c r="AR10" s="25"/>
      <c r="AS10" s="26" t="s">
        <v>25</v>
      </c>
    </row>
    <row r="11" spans="1:45" ht="2.25" customHeight="1" x14ac:dyDescent="0.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9"/>
      <c r="N11" s="2"/>
      <c r="O11" s="2"/>
      <c r="P11" s="9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</row>
    <row r="12" spans="1:45" ht="75.75" customHeight="1" x14ac:dyDescent="0.3">
      <c r="A12" s="8"/>
      <c r="B12" s="38" t="s">
        <v>14</v>
      </c>
      <c r="C12" s="38" t="s">
        <v>13</v>
      </c>
      <c r="D12" s="38" t="s">
        <v>12</v>
      </c>
      <c r="E12" s="38"/>
      <c r="F12" s="38"/>
      <c r="G12" s="39" t="s">
        <v>21</v>
      </c>
      <c r="H12" s="40"/>
      <c r="I12" s="40"/>
      <c r="J12" s="40"/>
      <c r="K12" s="40"/>
      <c r="L12" s="41"/>
      <c r="M12" s="45" t="s">
        <v>16</v>
      </c>
      <c r="N12" s="46"/>
      <c r="O12" s="46"/>
      <c r="P12" s="46" t="s">
        <v>16</v>
      </c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 t="s">
        <v>16</v>
      </c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8"/>
    </row>
    <row r="13" spans="1:45" ht="38.25" customHeight="1" x14ac:dyDescent="0.3">
      <c r="A13" s="8"/>
      <c r="B13" s="38"/>
      <c r="C13" s="38"/>
      <c r="D13" s="38"/>
      <c r="E13" s="38"/>
      <c r="F13" s="38"/>
      <c r="G13" s="42"/>
      <c r="H13" s="43"/>
      <c r="I13" s="43"/>
      <c r="J13" s="43"/>
      <c r="K13" s="43"/>
      <c r="L13" s="44"/>
      <c r="M13" s="35" t="s">
        <v>19</v>
      </c>
      <c r="N13" s="35"/>
      <c r="O13" s="35"/>
      <c r="P13" s="45" t="s">
        <v>20</v>
      </c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 t="s">
        <v>20</v>
      </c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8"/>
    </row>
    <row r="14" spans="1:45" ht="172.5" customHeight="1" x14ac:dyDescent="0.3">
      <c r="A14" s="8"/>
      <c r="B14" s="38"/>
      <c r="C14" s="38"/>
      <c r="D14" s="38"/>
      <c r="E14" s="38"/>
      <c r="F14" s="38"/>
      <c r="G14" s="36" t="s">
        <v>18</v>
      </c>
      <c r="H14" s="36"/>
      <c r="I14" s="36"/>
      <c r="J14" s="35" t="s">
        <v>41</v>
      </c>
      <c r="K14" s="35"/>
      <c r="L14" s="35"/>
      <c r="M14" s="35"/>
      <c r="N14" s="35"/>
      <c r="O14" s="35"/>
      <c r="P14" s="35" t="s">
        <v>34</v>
      </c>
      <c r="Q14" s="35"/>
      <c r="R14" s="35"/>
      <c r="S14" s="35" t="s">
        <v>33</v>
      </c>
      <c r="T14" s="35"/>
      <c r="U14" s="35"/>
      <c r="V14" s="35" t="s">
        <v>40</v>
      </c>
      <c r="W14" s="35"/>
      <c r="X14" s="35"/>
      <c r="Y14" s="35" t="s">
        <v>35</v>
      </c>
      <c r="Z14" s="35"/>
      <c r="AA14" s="35"/>
      <c r="AB14" s="35" t="s">
        <v>39</v>
      </c>
      <c r="AC14" s="35"/>
      <c r="AD14" s="35"/>
      <c r="AE14" s="35" t="s">
        <v>26</v>
      </c>
      <c r="AF14" s="35"/>
      <c r="AG14" s="35"/>
      <c r="AH14" s="35" t="s">
        <v>36</v>
      </c>
      <c r="AI14" s="35"/>
      <c r="AJ14" s="35"/>
      <c r="AK14" s="35" t="s">
        <v>28</v>
      </c>
      <c r="AL14" s="35"/>
      <c r="AM14" s="35"/>
      <c r="AN14" s="35" t="s">
        <v>38</v>
      </c>
      <c r="AO14" s="35"/>
      <c r="AP14" s="35"/>
      <c r="AQ14" s="35" t="s">
        <v>37</v>
      </c>
      <c r="AR14" s="35"/>
      <c r="AS14" s="35"/>
    </row>
    <row r="15" spans="1:45" ht="25.5" customHeight="1" x14ac:dyDescent="0.3">
      <c r="A15" s="8"/>
      <c r="B15" s="38"/>
      <c r="C15" s="38"/>
      <c r="D15" s="32" t="s">
        <v>24</v>
      </c>
      <c r="E15" s="32" t="s">
        <v>27</v>
      </c>
      <c r="F15" s="32" t="s">
        <v>32</v>
      </c>
      <c r="G15" s="34" t="s">
        <v>24</v>
      </c>
      <c r="H15" s="34" t="s">
        <v>27</v>
      </c>
      <c r="I15" s="34" t="s">
        <v>32</v>
      </c>
      <c r="J15" s="34" t="s">
        <v>24</v>
      </c>
      <c r="K15" s="34" t="s">
        <v>27</v>
      </c>
      <c r="L15" s="34" t="s">
        <v>32</v>
      </c>
      <c r="M15" s="32" t="s">
        <v>24</v>
      </c>
      <c r="N15" s="32" t="s">
        <v>27</v>
      </c>
      <c r="O15" s="32" t="s">
        <v>32</v>
      </c>
      <c r="P15" s="32" t="s">
        <v>24</v>
      </c>
      <c r="Q15" s="32" t="s">
        <v>27</v>
      </c>
      <c r="R15" s="32" t="s">
        <v>32</v>
      </c>
      <c r="S15" s="32" t="s">
        <v>24</v>
      </c>
      <c r="T15" s="32" t="s">
        <v>27</v>
      </c>
      <c r="U15" s="32" t="s">
        <v>32</v>
      </c>
      <c r="V15" s="33" t="s">
        <v>24</v>
      </c>
      <c r="W15" s="33" t="s">
        <v>27</v>
      </c>
      <c r="X15" s="33" t="s">
        <v>32</v>
      </c>
      <c r="Y15" s="32" t="s">
        <v>24</v>
      </c>
      <c r="Z15" s="32" t="s">
        <v>27</v>
      </c>
      <c r="AA15" s="32" t="s">
        <v>32</v>
      </c>
      <c r="AB15" s="32" t="s">
        <v>24</v>
      </c>
      <c r="AC15" s="32" t="s">
        <v>27</v>
      </c>
      <c r="AD15" s="32" t="s">
        <v>32</v>
      </c>
      <c r="AE15" s="31" t="s">
        <v>11</v>
      </c>
      <c r="AF15" s="31" t="s">
        <v>24</v>
      </c>
      <c r="AG15" s="31" t="s">
        <v>27</v>
      </c>
      <c r="AH15" s="32" t="s">
        <v>24</v>
      </c>
      <c r="AI15" s="32" t="s">
        <v>27</v>
      </c>
      <c r="AJ15" s="32" t="s">
        <v>32</v>
      </c>
      <c r="AK15" s="32" t="s">
        <v>24</v>
      </c>
      <c r="AL15" s="32" t="s">
        <v>27</v>
      </c>
      <c r="AM15" s="32" t="s">
        <v>32</v>
      </c>
      <c r="AN15" s="32" t="s">
        <v>24</v>
      </c>
      <c r="AO15" s="32" t="s">
        <v>27</v>
      </c>
      <c r="AP15" s="32" t="s">
        <v>32</v>
      </c>
      <c r="AQ15" s="32" t="s">
        <v>24</v>
      </c>
      <c r="AR15" s="32" t="s">
        <v>27</v>
      </c>
      <c r="AS15" s="32" t="s">
        <v>32</v>
      </c>
    </row>
    <row r="16" spans="1:45" ht="24" customHeight="1" x14ac:dyDescent="0.3">
      <c r="A16" s="7"/>
      <c r="B16" s="6">
        <v>1</v>
      </c>
      <c r="C16" s="20" t="s">
        <v>10</v>
      </c>
      <c r="D16" s="5">
        <f>SUM(G16,J16,M16)</f>
        <v>689439.98</v>
      </c>
      <c r="E16" s="5" t="s">
        <v>0</v>
      </c>
      <c r="F16" s="5" t="s">
        <v>0</v>
      </c>
      <c r="G16" s="4"/>
      <c r="H16" s="3"/>
      <c r="I16" s="3"/>
      <c r="J16" s="22">
        <v>191100</v>
      </c>
      <c r="K16" s="22"/>
      <c r="L16" s="22"/>
      <c r="M16" s="22">
        <f>SUM(P16,AE16,S16,V16,Y16,AB16,AQ16,AH16,AN16,AK16)</f>
        <v>498339.98</v>
      </c>
      <c r="N16" s="22"/>
      <c r="O16" s="22"/>
      <c r="P16" s="22">
        <v>215699.98</v>
      </c>
      <c r="Q16" s="22" t="s">
        <v>0</v>
      </c>
      <c r="R16" s="22" t="s">
        <v>0</v>
      </c>
      <c r="S16" s="22"/>
      <c r="T16" s="22" t="s">
        <v>0</v>
      </c>
      <c r="U16" s="22" t="s">
        <v>0</v>
      </c>
      <c r="V16" s="22"/>
      <c r="W16" s="22" t="s">
        <v>0</v>
      </c>
      <c r="X16" s="22" t="s">
        <v>0</v>
      </c>
      <c r="Y16" s="22">
        <v>175000</v>
      </c>
      <c r="Z16" s="22" t="s">
        <v>0</v>
      </c>
      <c r="AA16" s="22" t="s">
        <v>0</v>
      </c>
      <c r="AB16" s="22">
        <v>107640</v>
      </c>
      <c r="AC16" s="22" t="s">
        <v>0</v>
      </c>
      <c r="AD16" s="22" t="s">
        <v>0</v>
      </c>
      <c r="AE16" s="22"/>
      <c r="AF16" s="22" t="s">
        <v>0</v>
      </c>
      <c r="AG16" s="22" t="s">
        <v>0</v>
      </c>
      <c r="AH16" s="22"/>
      <c r="AI16" s="22" t="s">
        <v>0</v>
      </c>
      <c r="AJ16" s="22" t="s">
        <v>0</v>
      </c>
      <c r="AK16" s="22"/>
      <c r="AL16" s="22" t="s">
        <v>0</v>
      </c>
      <c r="AM16" s="22" t="s">
        <v>0</v>
      </c>
      <c r="AN16" s="22"/>
      <c r="AO16" s="22" t="s">
        <v>0</v>
      </c>
      <c r="AP16" s="22" t="s">
        <v>0</v>
      </c>
      <c r="AQ16" s="22"/>
      <c r="AR16" s="22" t="s">
        <v>0</v>
      </c>
      <c r="AS16" s="22" t="s">
        <v>0</v>
      </c>
    </row>
    <row r="17" spans="1:45" ht="24" customHeight="1" x14ac:dyDescent="0.3">
      <c r="A17" s="7"/>
      <c r="B17" s="6">
        <v>2</v>
      </c>
      <c r="C17" s="20" t="s">
        <v>9</v>
      </c>
      <c r="D17" s="5">
        <f t="shared" ref="D17:D25" si="0">SUM(G17,J17,M17)</f>
        <v>978902.8</v>
      </c>
      <c r="E17" s="5" t="s">
        <v>0</v>
      </c>
      <c r="F17" s="5" t="s">
        <v>0</v>
      </c>
      <c r="G17" s="4"/>
      <c r="H17" s="3"/>
      <c r="I17" s="3"/>
      <c r="J17" s="22"/>
      <c r="K17" s="22"/>
      <c r="L17" s="22"/>
      <c r="M17" s="22">
        <f t="shared" ref="M17:M24" si="1">SUM(P17,AE17,S17,V17,Y17,AB17,AQ17,AH17,AN17,AK17)</f>
        <v>978902.8</v>
      </c>
      <c r="N17" s="22"/>
      <c r="O17" s="22"/>
      <c r="P17" s="22">
        <v>850000</v>
      </c>
      <c r="Q17" s="22" t="s">
        <v>0</v>
      </c>
      <c r="R17" s="22" t="s">
        <v>0</v>
      </c>
      <c r="S17" s="22"/>
      <c r="T17" s="22" t="s">
        <v>0</v>
      </c>
      <c r="U17" s="22" t="s">
        <v>0</v>
      </c>
      <c r="V17" s="22"/>
      <c r="W17" s="22" t="s">
        <v>0</v>
      </c>
      <c r="X17" s="22" t="s">
        <v>0</v>
      </c>
      <c r="Y17" s="22">
        <v>75000</v>
      </c>
      <c r="Z17" s="22" t="s">
        <v>0</v>
      </c>
      <c r="AA17" s="22" t="s">
        <v>0</v>
      </c>
      <c r="AB17" s="22">
        <v>53902.8</v>
      </c>
      <c r="AC17" s="22" t="s">
        <v>0</v>
      </c>
      <c r="AD17" s="22" t="s">
        <v>0</v>
      </c>
      <c r="AE17" s="22"/>
      <c r="AF17" s="22" t="s">
        <v>0</v>
      </c>
      <c r="AG17" s="22" t="s">
        <v>0</v>
      </c>
      <c r="AH17" s="22"/>
      <c r="AI17" s="22" t="s">
        <v>0</v>
      </c>
      <c r="AJ17" s="22" t="s">
        <v>0</v>
      </c>
      <c r="AK17" s="22"/>
      <c r="AL17" s="22" t="s">
        <v>0</v>
      </c>
      <c r="AM17" s="22" t="s">
        <v>0</v>
      </c>
      <c r="AN17" s="22"/>
      <c r="AO17" s="22"/>
      <c r="AP17" s="22"/>
      <c r="AQ17" s="22"/>
      <c r="AR17" s="22" t="s">
        <v>0</v>
      </c>
      <c r="AS17" s="22" t="s">
        <v>0</v>
      </c>
    </row>
    <row r="18" spans="1:45" ht="24" customHeight="1" x14ac:dyDescent="0.3">
      <c r="A18" s="7"/>
      <c r="B18" s="6">
        <v>3</v>
      </c>
      <c r="C18" s="20" t="s">
        <v>8</v>
      </c>
      <c r="D18" s="5">
        <f t="shared" si="0"/>
        <v>2640065.8899999997</v>
      </c>
      <c r="E18" s="5" t="s">
        <v>0</v>
      </c>
      <c r="F18" s="5" t="s">
        <v>0</v>
      </c>
      <c r="G18" s="4"/>
      <c r="H18" s="3"/>
      <c r="I18" s="3"/>
      <c r="J18" s="22">
        <v>119700</v>
      </c>
      <c r="K18" s="22"/>
      <c r="L18" s="22"/>
      <c r="M18" s="22">
        <f t="shared" si="1"/>
        <v>2520365.8899999997</v>
      </c>
      <c r="N18" s="22"/>
      <c r="O18" s="22"/>
      <c r="P18" s="22">
        <v>2048988.89</v>
      </c>
      <c r="Q18" s="22" t="s">
        <v>0</v>
      </c>
      <c r="R18" s="22" t="s">
        <v>0</v>
      </c>
      <c r="S18" s="22">
        <v>191861</v>
      </c>
      <c r="T18" s="22" t="s">
        <v>0</v>
      </c>
      <c r="U18" s="22" t="s">
        <v>0</v>
      </c>
      <c r="V18" s="22"/>
      <c r="W18" s="22" t="s">
        <v>0</v>
      </c>
      <c r="X18" s="22" t="s">
        <v>0</v>
      </c>
      <c r="Y18" s="22">
        <v>75000</v>
      </c>
      <c r="Z18" s="22" t="s">
        <v>0</v>
      </c>
      <c r="AA18" s="22" t="s">
        <v>0</v>
      </c>
      <c r="AB18" s="22">
        <v>204516</v>
      </c>
      <c r="AC18" s="22" t="s">
        <v>0</v>
      </c>
      <c r="AD18" s="22" t="s">
        <v>0</v>
      </c>
      <c r="AE18" s="22"/>
      <c r="AF18" s="22" t="s">
        <v>0</v>
      </c>
      <c r="AG18" s="22" t="s">
        <v>0</v>
      </c>
      <c r="AH18" s="22"/>
      <c r="AI18" s="22" t="s">
        <v>0</v>
      </c>
      <c r="AJ18" s="22" t="s">
        <v>0</v>
      </c>
      <c r="AK18" s="22"/>
      <c r="AL18" s="22" t="s">
        <v>0</v>
      </c>
      <c r="AM18" s="22" t="s">
        <v>0</v>
      </c>
      <c r="AN18" s="22"/>
      <c r="AO18" s="22"/>
      <c r="AP18" s="22"/>
      <c r="AQ18" s="22"/>
      <c r="AR18" s="22" t="s">
        <v>0</v>
      </c>
      <c r="AS18" s="22" t="s">
        <v>0</v>
      </c>
    </row>
    <row r="19" spans="1:45" ht="24" customHeight="1" x14ac:dyDescent="0.3">
      <c r="A19" s="7"/>
      <c r="B19" s="6">
        <v>4</v>
      </c>
      <c r="C19" s="20" t="s">
        <v>7</v>
      </c>
      <c r="D19" s="5">
        <f t="shared" si="0"/>
        <v>1949133.98</v>
      </c>
      <c r="E19" s="5" t="s">
        <v>0</v>
      </c>
      <c r="F19" s="5" t="s">
        <v>0</v>
      </c>
      <c r="G19" s="4"/>
      <c r="H19" s="3"/>
      <c r="I19" s="3"/>
      <c r="J19" s="4"/>
      <c r="K19" s="22"/>
      <c r="L19" s="22"/>
      <c r="M19" s="22">
        <f t="shared" si="1"/>
        <v>1949133.98</v>
      </c>
      <c r="N19" s="22"/>
      <c r="O19" s="22"/>
      <c r="P19" s="22">
        <v>1787673.98</v>
      </c>
      <c r="Q19" s="22" t="s">
        <v>0</v>
      </c>
      <c r="R19" s="22" t="s">
        <v>0</v>
      </c>
      <c r="S19" s="22"/>
      <c r="T19" s="22" t="s">
        <v>0</v>
      </c>
      <c r="U19" s="22" t="s">
        <v>0</v>
      </c>
      <c r="V19" s="22"/>
      <c r="W19" s="22" t="s">
        <v>0</v>
      </c>
      <c r="X19" s="22" t="s">
        <v>0</v>
      </c>
      <c r="Y19" s="22"/>
      <c r="Z19" s="22" t="s">
        <v>0</v>
      </c>
      <c r="AA19" s="22" t="s">
        <v>0</v>
      </c>
      <c r="AB19" s="22">
        <v>161460</v>
      </c>
      <c r="AC19" s="22" t="s">
        <v>0</v>
      </c>
      <c r="AD19" s="22" t="s">
        <v>0</v>
      </c>
      <c r="AE19" s="22"/>
      <c r="AF19" s="22" t="s">
        <v>0</v>
      </c>
      <c r="AG19" s="22" t="s">
        <v>0</v>
      </c>
      <c r="AH19" s="22"/>
      <c r="AI19" s="22" t="s">
        <v>0</v>
      </c>
      <c r="AJ19" s="22" t="s">
        <v>0</v>
      </c>
      <c r="AK19" s="22"/>
      <c r="AL19" s="22" t="s">
        <v>0</v>
      </c>
      <c r="AM19" s="22" t="s">
        <v>0</v>
      </c>
      <c r="AN19" s="22"/>
      <c r="AO19" s="22"/>
      <c r="AP19" s="22"/>
      <c r="AQ19" s="22"/>
      <c r="AR19" s="22" t="s">
        <v>0</v>
      </c>
      <c r="AS19" s="22" t="s">
        <v>0</v>
      </c>
    </row>
    <row r="20" spans="1:45" ht="24" customHeight="1" x14ac:dyDescent="0.3">
      <c r="A20" s="7"/>
      <c r="B20" s="6">
        <v>5</v>
      </c>
      <c r="C20" s="20" t="s">
        <v>6</v>
      </c>
      <c r="D20" s="5">
        <f t="shared" si="0"/>
        <v>2855866.62</v>
      </c>
      <c r="E20" s="5" t="s">
        <v>0</v>
      </c>
      <c r="F20" s="5" t="s">
        <v>0</v>
      </c>
      <c r="G20" s="4"/>
      <c r="H20" s="3"/>
      <c r="I20" s="3"/>
      <c r="J20" s="22"/>
      <c r="K20" s="22"/>
      <c r="L20" s="22"/>
      <c r="M20" s="22">
        <f t="shared" si="1"/>
        <v>2855866.62</v>
      </c>
      <c r="N20" s="22"/>
      <c r="O20" s="22"/>
      <c r="P20" s="22">
        <v>2597445.62</v>
      </c>
      <c r="Q20" s="22" t="s">
        <v>0</v>
      </c>
      <c r="R20" s="22" t="s">
        <v>0</v>
      </c>
      <c r="S20" s="22">
        <v>100000</v>
      </c>
      <c r="T20" s="22" t="s">
        <v>0</v>
      </c>
      <c r="U20" s="22" t="s">
        <v>0</v>
      </c>
      <c r="V20" s="22"/>
      <c r="W20" s="22" t="s">
        <v>0</v>
      </c>
      <c r="X20" s="22" t="s">
        <v>0</v>
      </c>
      <c r="Y20" s="22">
        <v>75000</v>
      </c>
      <c r="Z20" s="22" t="s">
        <v>0</v>
      </c>
      <c r="AA20" s="22" t="s">
        <v>0</v>
      </c>
      <c r="AB20" s="22">
        <v>83421</v>
      </c>
      <c r="AC20" s="22" t="s">
        <v>0</v>
      </c>
      <c r="AD20" s="22" t="s">
        <v>0</v>
      </c>
      <c r="AE20" s="22"/>
      <c r="AF20" s="22" t="s">
        <v>0</v>
      </c>
      <c r="AG20" s="22" t="s">
        <v>0</v>
      </c>
      <c r="AH20" s="22"/>
      <c r="AI20" s="22" t="s">
        <v>0</v>
      </c>
      <c r="AJ20" s="22" t="s">
        <v>0</v>
      </c>
      <c r="AK20" s="22"/>
      <c r="AL20" s="22" t="s">
        <v>0</v>
      </c>
      <c r="AM20" s="22" t="s">
        <v>0</v>
      </c>
      <c r="AN20" s="22"/>
      <c r="AO20" s="22"/>
      <c r="AP20" s="22"/>
      <c r="AQ20" s="22"/>
      <c r="AR20" s="22" t="s">
        <v>0</v>
      </c>
      <c r="AS20" s="22" t="s">
        <v>0</v>
      </c>
    </row>
    <row r="21" spans="1:45" ht="24" customHeight="1" x14ac:dyDescent="0.3">
      <c r="A21" s="7"/>
      <c r="B21" s="6">
        <v>6</v>
      </c>
      <c r="C21" s="20" t="s">
        <v>5</v>
      </c>
      <c r="D21" s="27">
        <f t="shared" si="0"/>
        <v>472110.18</v>
      </c>
      <c r="E21" s="5" t="s">
        <v>0</v>
      </c>
      <c r="F21" s="5" t="s">
        <v>0</v>
      </c>
      <c r="G21" s="4"/>
      <c r="H21" s="3"/>
      <c r="I21" s="3"/>
      <c r="J21" s="22"/>
      <c r="K21" s="22"/>
      <c r="L21" s="22"/>
      <c r="M21" s="22">
        <f t="shared" si="1"/>
        <v>472110.18</v>
      </c>
      <c r="N21" s="22"/>
      <c r="O21" s="22"/>
      <c r="P21" s="22"/>
      <c r="Q21" s="22"/>
      <c r="R21" s="22"/>
      <c r="S21" s="22"/>
      <c r="T21" s="22" t="s">
        <v>0</v>
      </c>
      <c r="U21" s="22" t="s">
        <v>0</v>
      </c>
      <c r="V21" s="22"/>
      <c r="W21" s="22" t="s">
        <v>0</v>
      </c>
      <c r="X21" s="22" t="s">
        <v>0</v>
      </c>
      <c r="Y21" s="22"/>
      <c r="Z21" s="22" t="s">
        <v>0</v>
      </c>
      <c r="AA21" s="22" t="s">
        <v>0</v>
      </c>
      <c r="AB21" s="22">
        <v>7110.18</v>
      </c>
      <c r="AC21" s="22" t="s">
        <v>0</v>
      </c>
      <c r="AD21" s="22" t="s">
        <v>0</v>
      </c>
      <c r="AE21" s="22"/>
      <c r="AF21" s="22" t="s">
        <v>0</v>
      </c>
      <c r="AG21" s="22" t="s">
        <v>0</v>
      </c>
      <c r="AH21" s="22"/>
      <c r="AI21" s="22" t="s">
        <v>0</v>
      </c>
      <c r="AJ21" s="22" t="s">
        <v>0</v>
      </c>
      <c r="AK21" s="22"/>
      <c r="AL21" s="22" t="s">
        <v>0</v>
      </c>
      <c r="AM21" s="22" t="s">
        <v>0</v>
      </c>
      <c r="AN21" s="22"/>
      <c r="AO21" s="22" t="s">
        <v>0</v>
      </c>
      <c r="AP21" s="22" t="s">
        <v>0</v>
      </c>
      <c r="AQ21" s="22">
        <v>465000</v>
      </c>
      <c r="AR21" s="22" t="s">
        <v>0</v>
      </c>
      <c r="AS21" s="22" t="s">
        <v>0</v>
      </c>
    </row>
    <row r="22" spans="1:45" ht="24" customHeight="1" x14ac:dyDescent="0.3">
      <c r="A22" s="7"/>
      <c r="B22" s="6">
        <v>6</v>
      </c>
      <c r="C22" s="20" t="s">
        <v>4</v>
      </c>
      <c r="D22" s="27">
        <f t="shared" si="0"/>
        <v>2692410.7800000003</v>
      </c>
      <c r="E22" s="5" t="s">
        <v>0</v>
      </c>
      <c r="F22" s="5" t="s">
        <v>0</v>
      </c>
      <c r="G22" s="4"/>
      <c r="H22" s="3"/>
      <c r="I22" s="3"/>
      <c r="J22" s="22">
        <v>79800</v>
      </c>
      <c r="K22" s="22"/>
      <c r="L22" s="22"/>
      <c r="M22" s="22">
        <f t="shared" si="1"/>
        <v>2612610.7800000003</v>
      </c>
      <c r="N22" s="22"/>
      <c r="O22" s="22"/>
      <c r="P22" s="22">
        <v>1530800.78</v>
      </c>
      <c r="Q22" s="22"/>
      <c r="R22" s="22"/>
      <c r="S22" s="22">
        <v>11299</v>
      </c>
      <c r="T22" s="22" t="s">
        <v>0</v>
      </c>
      <c r="U22" s="22" t="s">
        <v>0</v>
      </c>
      <c r="V22" s="22"/>
      <c r="W22" s="22" t="s">
        <v>0</v>
      </c>
      <c r="X22" s="22" t="s">
        <v>0</v>
      </c>
      <c r="Y22" s="22">
        <v>75000</v>
      </c>
      <c r="Z22" s="22" t="s">
        <v>0</v>
      </c>
      <c r="AA22" s="22" t="s">
        <v>0</v>
      </c>
      <c r="AB22" s="22">
        <v>26910</v>
      </c>
      <c r="AC22" s="22" t="s">
        <v>0</v>
      </c>
      <c r="AD22" s="22" t="s">
        <v>0</v>
      </c>
      <c r="AE22" s="22"/>
      <c r="AF22" s="22" t="s">
        <v>0</v>
      </c>
      <c r="AG22" s="22" t="s">
        <v>0</v>
      </c>
      <c r="AH22" s="22">
        <v>929900</v>
      </c>
      <c r="AI22" s="22" t="s">
        <v>0</v>
      </c>
      <c r="AJ22" s="22" t="s">
        <v>0</v>
      </c>
      <c r="AK22" s="22"/>
      <c r="AL22" s="22" t="s">
        <v>0</v>
      </c>
      <c r="AM22" s="22" t="s">
        <v>0</v>
      </c>
      <c r="AN22" s="22">
        <v>38701</v>
      </c>
      <c r="AO22" s="22" t="s">
        <v>0</v>
      </c>
      <c r="AP22" s="22" t="s">
        <v>0</v>
      </c>
      <c r="AQ22" s="22"/>
      <c r="AR22" s="22" t="s">
        <v>0</v>
      </c>
      <c r="AS22" s="22" t="s">
        <v>0</v>
      </c>
    </row>
    <row r="23" spans="1:45" ht="24" customHeight="1" x14ac:dyDescent="0.3">
      <c r="A23" s="7"/>
      <c r="B23" s="6">
        <v>7</v>
      </c>
      <c r="C23" s="20" t="s">
        <v>3</v>
      </c>
      <c r="D23" s="5">
        <f t="shared" si="0"/>
        <v>3355317.83</v>
      </c>
      <c r="E23" s="5" t="s">
        <v>0</v>
      </c>
      <c r="F23" s="5" t="s">
        <v>0</v>
      </c>
      <c r="G23" s="4"/>
      <c r="H23" s="3"/>
      <c r="I23" s="3"/>
      <c r="J23" s="22">
        <v>280369.8</v>
      </c>
      <c r="K23" s="22"/>
      <c r="L23" s="22"/>
      <c r="M23" s="22">
        <f t="shared" si="1"/>
        <v>3074948.0300000003</v>
      </c>
      <c r="N23" s="22"/>
      <c r="O23" s="22"/>
      <c r="P23" s="22">
        <v>1379325.57</v>
      </c>
      <c r="Q23" s="22"/>
      <c r="R23" s="22"/>
      <c r="S23" s="22">
        <v>220811.82</v>
      </c>
      <c r="T23" s="22" t="s">
        <v>0</v>
      </c>
      <c r="U23" s="22" t="s">
        <v>0</v>
      </c>
      <c r="V23" s="22">
        <v>350000.64000000001</v>
      </c>
      <c r="W23" s="22" t="s">
        <v>0</v>
      </c>
      <c r="X23" s="22" t="s">
        <v>0</v>
      </c>
      <c r="Y23" s="22">
        <v>75000</v>
      </c>
      <c r="Z23" s="22" t="s">
        <v>0</v>
      </c>
      <c r="AA23" s="22" t="s">
        <v>0</v>
      </c>
      <c r="AB23" s="22">
        <v>26910</v>
      </c>
      <c r="AC23" s="22" t="s">
        <v>0</v>
      </c>
      <c r="AD23" s="22" t="s">
        <v>0</v>
      </c>
      <c r="AE23" s="22"/>
      <c r="AF23" s="22" t="s">
        <v>0</v>
      </c>
      <c r="AG23" s="22" t="s">
        <v>0</v>
      </c>
      <c r="AH23" s="22">
        <v>1022900</v>
      </c>
      <c r="AI23" s="22" t="s">
        <v>0</v>
      </c>
      <c r="AJ23" s="22" t="s">
        <v>0</v>
      </c>
      <c r="AK23" s="22"/>
      <c r="AL23" s="22" t="s">
        <v>0</v>
      </c>
      <c r="AM23" s="22" t="s">
        <v>0</v>
      </c>
      <c r="AN23" s="22"/>
      <c r="AO23" s="22" t="s">
        <v>0</v>
      </c>
      <c r="AP23" s="22" t="s">
        <v>0</v>
      </c>
      <c r="AQ23" s="22"/>
      <c r="AR23" s="22" t="s">
        <v>0</v>
      </c>
      <c r="AS23" s="22" t="s">
        <v>0</v>
      </c>
    </row>
    <row r="24" spans="1:45" ht="24" customHeight="1" x14ac:dyDescent="0.3">
      <c r="A24" s="18"/>
      <c r="B24" s="19">
        <v>8</v>
      </c>
      <c r="C24" s="20" t="s">
        <v>2</v>
      </c>
      <c r="D24" s="5">
        <f t="shared" si="0"/>
        <v>5227391.78</v>
      </c>
      <c r="E24" s="21" t="s">
        <v>0</v>
      </c>
      <c r="F24" s="21" t="s">
        <v>0</v>
      </c>
      <c r="G24" s="22"/>
      <c r="H24" s="22"/>
      <c r="I24" s="22"/>
      <c r="J24" s="22"/>
      <c r="K24" s="22"/>
      <c r="L24" s="22"/>
      <c r="M24" s="22">
        <f t="shared" si="1"/>
        <v>5227391.78</v>
      </c>
      <c r="N24" s="22"/>
      <c r="O24" s="22"/>
      <c r="P24" s="22">
        <v>5016498.78</v>
      </c>
      <c r="Q24" s="22" t="s">
        <v>0</v>
      </c>
      <c r="R24" s="22" t="s">
        <v>0</v>
      </c>
      <c r="S24" s="22"/>
      <c r="T24" s="22" t="s">
        <v>0</v>
      </c>
      <c r="U24" s="22" t="s">
        <v>0</v>
      </c>
      <c r="V24" s="22"/>
      <c r="W24" s="22" t="s">
        <v>0</v>
      </c>
      <c r="X24" s="22" t="s">
        <v>0</v>
      </c>
      <c r="Y24" s="22">
        <v>75000</v>
      </c>
      <c r="Z24" s="22" t="s">
        <v>0</v>
      </c>
      <c r="AA24" s="22" t="s">
        <v>0</v>
      </c>
      <c r="AB24" s="22">
        <v>61893</v>
      </c>
      <c r="AC24" s="22" t="s">
        <v>0</v>
      </c>
      <c r="AD24" s="22" t="s">
        <v>0</v>
      </c>
      <c r="AE24" s="22"/>
      <c r="AF24" s="22" t="s">
        <v>0</v>
      </c>
      <c r="AG24" s="22" t="s">
        <v>0</v>
      </c>
      <c r="AH24" s="22"/>
      <c r="AI24" s="22" t="s">
        <v>0</v>
      </c>
      <c r="AJ24" s="22" t="s">
        <v>0</v>
      </c>
      <c r="AK24" s="22"/>
      <c r="AL24" s="22" t="s">
        <v>0</v>
      </c>
      <c r="AM24" s="22" t="s">
        <v>0</v>
      </c>
      <c r="AN24" s="22">
        <v>50000</v>
      </c>
      <c r="AO24" s="22" t="s">
        <v>0</v>
      </c>
      <c r="AP24" s="22" t="s">
        <v>0</v>
      </c>
      <c r="AQ24" s="22">
        <v>24000</v>
      </c>
      <c r="AR24" s="22" t="s">
        <v>0</v>
      </c>
      <c r="AS24" s="22" t="s">
        <v>0</v>
      </c>
    </row>
    <row r="25" spans="1:45" ht="24" customHeight="1" x14ac:dyDescent="0.3">
      <c r="A25" s="18"/>
      <c r="B25" s="19"/>
      <c r="C25" s="20" t="s">
        <v>17</v>
      </c>
      <c r="D25" s="5">
        <f t="shared" si="0"/>
        <v>0</v>
      </c>
      <c r="E25" s="5">
        <f t="shared" ref="E25" si="2">SUM(H25,K25,N25)</f>
        <v>8000000</v>
      </c>
      <c r="F25" s="5">
        <f t="shared" ref="F25" si="3">SUM(I25,L25,O25)</f>
        <v>8000000</v>
      </c>
      <c r="G25" s="22"/>
      <c r="H25" s="22"/>
      <c r="I25" s="22"/>
      <c r="J25" s="22"/>
      <c r="K25" s="22"/>
      <c r="L25" s="22"/>
      <c r="M25" s="22"/>
      <c r="N25" s="22">
        <v>8000000</v>
      </c>
      <c r="O25" s="22">
        <v>8000000</v>
      </c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</row>
    <row r="26" spans="1:45" s="30" customFormat="1" ht="24" customHeight="1" x14ac:dyDescent="0.3">
      <c r="A26" s="28"/>
      <c r="B26" s="37" t="s">
        <v>1</v>
      </c>
      <c r="C26" s="37"/>
      <c r="D26" s="29">
        <f>SUM(D16:D25)</f>
        <v>20860639.84</v>
      </c>
      <c r="E26" s="29">
        <f t="shared" ref="E26:F26" si="4">SUM(E16:E25)</f>
        <v>8000000</v>
      </c>
      <c r="F26" s="29">
        <f t="shared" si="4"/>
        <v>8000000</v>
      </c>
      <c r="G26" s="29">
        <f t="shared" ref="G26:X26" si="5">SUM(G16:G25)</f>
        <v>0</v>
      </c>
      <c r="H26" s="29">
        <f t="shared" si="5"/>
        <v>0</v>
      </c>
      <c r="I26" s="29">
        <f t="shared" si="5"/>
        <v>0</v>
      </c>
      <c r="J26" s="29">
        <f t="shared" si="5"/>
        <v>670969.80000000005</v>
      </c>
      <c r="K26" s="29">
        <f t="shared" si="5"/>
        <v>0</v>
      </c>
      <c r="L26" s="29">
        <f t="shared" si="5"/>
        <v>0</v>
      </c>
      <c r="M26" s="29">
        <f t="shared" si="5"/>
        <v>20189670.040000003</v>
      </c>
      <c r="N26" s="29">
        <f t="shared" si="5"/>
        <v>8000000</v>
      </c>
      <c r="O26" s="29">
        <f t="shared" si="5"/>
        <v>8000000</v>
      </c>
      <c r="P26" s="29">
        <f t="shared" si="5"/>
        <v>15426433.600000001</v>
      </c>
      <c r="Q26" s="29">
        <f t="shared" si="5"/>
        <v>0</v>
      </c>
      <c r="R26" s="29">
        <f t="shared" si="5"/>
        <v>0</v>
      </c>
      <c r="S26" s="29">
        <f t="shared" si="5"/>
        <v>523971.82</v>
      </c>
      <c r="T26" s="29">
        <f t="shared" si="5"/>
        <v>0</v>
      </c>
      <c r="U26" s="29">
        <f t="shared" si="5"/>
        <v>0</v>
      </c>
      <c r="V26" s="29">
        <f t="shared" si="5"/>
        <v>350000.64000000001</v>
      </c>
      <c r="W26" s="29">
        <f t="shared" si="5"/>
        <v>0</v>
      </c>
      <c r="X26" s="29">
        <f t="shared" si="5"/>
        <v>0</v>
      </c>
      <c r="Y26" s="29">
        <f t="shared" ref="Y26:AD26" si="6">SUM(Y16:Y25)</f>
        <v>625000</v>
      </c>
      <c r="Z26" s="29">
        <f t="shared" si="6"/>
        <v>0</v>
      </c>
      <c r="AA26" s="29">
        <f t="shared" si="6"/>
        <v>0</v>
      </c>
      <c r="AB26" s="29">
        <f t="shared" si="6"/>
        <v>733762.9800000001</v>
      </c>
      <c r="AC26" s="29">
        <f t="shared" si="6"/>
        <v>0</v>
      </c>
      <c r="AD26" s="29">
        <f t="shared" si="6"/>
        <v>0</v>
      </c>
      <c r="AE26" s="29">
        <f t="shared" ref="AE26:AM26" si="7">SUM(AE16:AE25)</f>
        <v>0</v>
      </c>
      <c r="AF26" s="29">
        <f t="shared" si="7"/>
        <v>0</v>
      </c>
      <c r="AG26" s="29">
        <f t="shared" si="7"/>
        <v>0</v>
      </c>
      <c r="AH26" s="29">
        <f t="shared" si="7"/>
        <v>1952800</v>
      </c>
      <c r="AI26" s="29">
        <f t="shared" si="7"/>
        <v>0</v>
      </c>
      <c r="AJ26" s="29">
        <f t="shared" si="7"/>
        <v>0</v>
      </c>
      <c r="AK26" s="29">
        <f t="shared" si="7"/>
        <v>0</v>
      </c>
      <c r="AL26" s="29">
        <f t="shared" si="7"/>
        <v>0</v>
      </c>
      <c r="AM26" s="29">
        <f t="shared" si="7"/>
        <v>0</v>
      </c>
      <c r="AN26" s="29">
        <f t="shared" ref="AN26:AP26" si="8">SUM(AN16:AN25)</f>
        <v>88701</v>
      </c>
      <c r="AO26" s="29">
        <f t="shared" si="8"/>
        <v>0</v>
      </c>
      <c r="AP26" s="29">
        <f t="shared" si="8"/>
        <v>0</v>
      </c>
      <c r="AQ26" s="29">
        <f t="shared" ref="AQ26:AS26" si="9">SUM(AQ16:AQ25)</f>
        <v>489000</v>
      </c>
      <c r="AR26" s="29">
        <f t="shared" si="9"/>
        <v>0</v>
      </c>
      <c r="AS26" s="29">
        <f t="shared" si="9"/>
        <v>0</v>
      </c>
    </row>
  </sheetData>
  <mergeCells count="24">
    <mergeCell ref="D10:O10"/>
    <mergeCell ref="P12:AA12"/>
    <mergeCell ref="AB12:AS12"/>
    <mergeCell ref="P13:AA13"/>
    <mergeCell ref="AB13:AS13"/>
    <mergeCell ref="Y14:AA14"/>
    <mergeCell ref="AB14:AD14"/>
    <mergeCell ref="V14:X14"/>
    <mergeCell ref="AQ14:AS14"/>
    <mergeCell ref="AE14:AG14"/>
    <mergeCell ref="AH14:AJ14"/>
    <mergeCell ref="AN14:AP14"/>
    <mergeCell ref="AK14:AM14"/>
    <mergeCell ref="P14:R14"/>
    <mergeCell ref="S14:U14"/>
    <mergeCell ref="M13:O14"/>
    <mergeCell ref="G14:I14"/>
    <mergeCell ref="B26:C26"/>
    <mergeCell ref="D12:F14"/>
    <mergeCell ref="C12:C15"/>
    <mergeCell ref="B12:B15"/>
    <mergeCell ref="J14:L14"/>
    <mergeCell ref="G12:L13"/>
    <mergeCell ref="M12:O12"/>
  </mergeCells>
  <pageMargins left="0" right="0" top="0.59055118110236227" bottom="0.19685039370078741" header="0.51181102362204722" footer="0.51181102362204722"/>
  <pageSetup paperSize="9" scale="70" fitToHeight="0" orientation="landscape" r:id="rId1"/>
  <headerFooter alignWithMargins="0"/>
  <colBreaks count="2" manualBreakCount="2">
    <brk id="15" max="25" man="1"/>
    <brk id="27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№7</vt:lpstr>
      <vt:lpstr>'Приложение №7'!Заголовки_для_печати</vt:lpstr>
      <vt:lpstr>'Приложение №7'!Область_печати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PTN</dc:creator>
  <cp:lastModifiedBy>PTN</cp:lastModifiedBy>
  <cp:lastPrinted>2024-09-16T05:46:41Z</cp:lastPrinted>
  <dcterms:created xsi:type="dcterms:W3CDTF">2021-04-02T05:58:52Z</dcterms:created>
  <dcterms:modified xsi:type="dcterms:W3CDTF">2024-09-16T05:46:49Z</dcterms:modified>
</cp:coreProperties>
</file>